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05" windowHeight="10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<sst xmlns="http://schemas.openxmlformats.org/spreadsheetml/2006/main" count="47" uniqueCount="47">
  <si>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r>
      <t>政治态度</t>
    </r>
    <r>
      <rPr>
        <sz val="9"/>
        <rFont val="Times New Roman"/>
        <family val="1"/>
      </rPr>
      <t>A</t>
    </r>
    <r>
      <rPr>
        <vertAlign val="subscript"/>
        <sz val="9"/>
        <rFont val="Times New Roman"/>
        <family val="1"/>
      </rPr>
      <t>1</t>
    </r>
  </si>
  <si>
    <r>
      <t>法纪观念</t>
    </r>
    <r>
      <rPr>
        <sz val="9"/>
        <rFont val="Times New Roman"/>
        <family val="1"/>
      </rPr>
      <t>A</t>
    </r>
    <r>
      <rPr>
        <vertAlign val="subscript"/>
        <sz val="9"/>
        <rFont val="Times New Roman"/>
        <family val="1"/>
      </rPr>
      <t>2</t>
    </r>
  </si>
  <si>
    <r>
      <t>学习态度</t>
    </r>
    <r>
      <rPr>
        <sz val="9"/>
        <rFont val="Times New Roman"/>
        <family val="1"/>
      </rPr>
      <t>A</t>
    </r>
    <r>
      <rPr>
        <vertAlign val="subscript"/>
        <sz val="9"/>
        <rFont val="Times New Roman"/>
        <family val="1"/>
      </rPr>
      <t>3</t>
    </r>
  </si>
  <si>
    <r>
      <t>集体观念</t>
    </r>
    <r>
      <rPr>
        <sz val="9"/>
        <rFont val="Times New Roman"/>
        <family val="1"/>
      </rPr>
      <t>A</t>
    </r>
    <r>
      <rPr>
        <vertAlign val="subscript"/>
        <sz val="9"/>
        <rFont val="Times New Roman"/>
        <family val="1"/>
      </rPr>
      <t>4</t>
    </r>
  </si>
  <si>
    <r>
      <t>生活态度</t>
    </r>
    <r>
      <rPr>
        <sz val="9"/>
        <rFont val="Times New Roman"/>
        <family val="1"/>
      </rPr>
      <t>A</t>
    </r>
    <r>
      <rPr>
        <vertAlign val="subscript"/>
        <sz val="9"/>
        <rFont val="Times New Roman"/>
        <family val="1"/>
      </rPr>
      <t>5</t>
    </r>
  </si>
  <si>
    <r>
      <t>社会公德</t>
    </r>
    <r>
      <rPr>
        <sz val="9"/>
        <rFont val="Times New Roman"/>
        <family val="1"/>
      </rPr>
      <t>A</t>
    </r>
    <r>
      <rPr>
        <vertAlign val="subscript"/>
        <sz val="9"/>
        <rFont val="Times New Roman"/>
        <family val="1"/>
      </rPr>
      <t>6</t>
    </r>
  </si>
  <si>
    <r>
      <t>个人品德</t>
    </r>
    <r>
      <rPr>
        <sz val="9"/>
        <rFont val="Times New Roman"/>
        <family val="1"/>
      </rPr>
      <t>A</t>
    </r>
    <r>
      <rPr>
        <vertAlign val="subscript"/>
        <sz val="9"/>
        <rFont val="Times New Roman"/>
        <family val="1"/>
      </rPr>
      <t>7</t>
    </r>
  </si>
  <si>
    <r>
      <t>合计得分</t>
    </r>
    <r>
      <rPr>
        <sz val="9"/>
        <rFont val="Times New Roman"/>
        <family val="1"/>
      </rPr>
      <t>P</t>
    </r>
  </si>
  <si>
    <r>
      <t>附加分项</t>
    </r>
    <r>
      <rPr>
        <sz val="9"/>
        <rFont val="Times New Roman"/>
        <family val="1"/>
      </rPr>
      <t>A</t>
    </r>
    <r>
      <rPr>
        <vertAlign val="subscript"/>
        <sz val="9"/>
        <rFont val="Times New Roman"/>
        <family val="1"/>
      </rPr>
      <t>8</t>
    </r>
  </si>
  <si>
    <t>社会工作</t>
  </si>
  <si>
    <t>先进集体</t>
  </si>
  <si>
    <t>先进个人</t>
  </si>
  <si>
    <t>先进事迹</t>
  </si>
  <si>
    <r>
      <t>合计得分</t>
    </r>
    <r>
      <rPr>
        <sz val="9"/>
        <rFont val="Times New Roman"/>
        <family val="1"/>
      </rPr>
      <t>A</t>
    </r>
    <r>
      <rPr>
        <vertAlign val="subscript"/>
        <sz val="9"/>
        <rFont val="Times New Roman"/>
        <family val="1"/>
      </rPr>
      <t>8</t>
    </r>
  </si>
  <si>
    <r>
      <t>扣罚分项</t>
    </r>
    <r>
      <rPr>
        <sz val="9"/>
        <rFont val="Times New Roman"/>
        <family val="1"/>
      </rPr>
      <t>A</t>
    </r>
    <r>
      <rPr>
        <vertAlign val="subscript"/>
        <sz val="9"/>
        <rFont val="Times New Roman"/>
        <family val="1"/>
      </rPr>
      <t>9</t>
    </r>
  </si>
  <si>
    <r>
      <t>总分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>×20%</t>
    </r>
  </si>
  <si>
    <r>
      <t>学业表现基本分</t>
    </r>
    <r>
      <rPr>
        <sz val="9"/>
        <rFont val="Times New Roman"/>
        <family val="1"/>
      </rPr>
      <t>B</t>
    </r>
    <r>
      <rPr>
        <vertAlign val="subscript"/>
        <sz val="9"/>
        <rFont val="Times New Roman"/>
        <family val="1"/>
      </rPr>
      <t>1</t>
    </r>
  </si>
  <si>
    <t>发表学术论文</t>
  </si>
  <si>
    <t>出版著作</t>
  </si>
  <si>
    <t>旷课</t>
  </si>
  <si>
    <r>
      <t>总分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2</t>
    </r>
    <r>
      <rPr>
        <sz val="9"/>
        <rFont val="宋体"/>
        <family val="0"/>
      </rPr>
      <t>×</t>
    </r>
    <r>
      <rPr>
        <sz val="9"/>
        <rFont val="Times New Roman"/>
        <family val="1"/>
      </rPr>
      <t>65%</t>
    </r>
  </si>
  <si>
    <r>
      <t>文体表现测评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3</t>
    </r>
  </si>
  <si>
    <r>
      <t>文体表现基本分</t>
    </r>
    <r>
      <rPr>
        <sz val="9"/>
        <rFont val="Times New Roman"/>
        <family val="1"/>
      </rPr>
      <t>C</t>
    </r>
    <r>
      <rPr>
        <vertAlign val="subscript"/>
        <sz val="9"/>
        <rFont val="Times New Roman"/>
        <family val="1"/>
      </rPr>
      <t>1</t>
    </r>
  </si>
  <si>
    <r>
      <t>附加分项</t>
    </r>
    <r>
      <rPr>
        <sz val="9"/>
        <rFont val="Times New Roman"/>
        <family val="1"/>
      </rPr>
      <t>C</t>
    </r>
    <r>
      <rPr>
        <vertAlign val="subscript"/>
        <sz val="9"/>
        <rFont val="Times New Roman"/>
        <family val="1"/>
      </rPr>
      <t>2</t>
    </r>
  </si>
  <si>
    <t>学科与文体竞赛</t>
  </si>
  <si>
    <t>社会活动</t>
  </si>
  <si>
    <t>发表作品</t>
  </si>
  <si>
    <t>文艺演出</t>
  </si>
  <si>
    <r>
      <t>扣罚分项</t>
    </r>
    <r>
      <rPr>
        <sz val="9"/>
        <rFont val="Times New Roman"/>
        <family val="1"/>
      </rPr>
      <t>C</t>
    </r>
    <r>
      <rPr>
        <vertAlign val="subscript"/>
        <sz val="9"/>
        <rFont val="Times New Roman"/>
        <family val="1"/>
      </rPr>
      <t>3</t>
    </r>
  </si>
  <si>
    <r>
      <t>总分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3</t>
    </r>
    <r>
      <rPr>
        <sz val="9"/>
        <rFont val="宋体"/>
        <family val="0"/>
      </rPr>
      <t>×</t>
    </r>
    <r>
      <rPr>
        <sz val="9"/>
        <rFont val="Times New Roman"/>
        <family val="1"/>
      </rPr>
      <t>15%</t>
    </r>
  </si>
  <si>
    <r>
      <t>综合测评</t>
    </r>
    <r>
      <rPr>
        <sz val="9"/>
        <rFont val="Times New Roman"/>
        <family val="1"/>
      </rPr>
      <t>F</t>
    </r>
  </si>
  <si>
    <t>班级：</t>
  </si>
  <si>
    <r>
      <t>学业表现测评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2</t>
    </r>
  </si>
  <si>
    <t>同级同班名次</t>
  </si>
  <si>
    <t>科研成果与科技发明</t>
  </si>
  <si>
    <t>不交作业、不作实验</t>
  </si>
  <si>
    <t>序号</t>
  </si>
  <si>
    <t>品德行为表现基本分项</t>
  </si>
  <si>
    <t>学科竞赛</t>
  </si>
  <si>
    <t>必修课单科成绩</t>
  </si>
  <si>
    <t>职业资格证书</t>
  </si>
  <si>
    <t>专业技能考试</t>
  </si>
  <si>
    <r>
      <t>品德行为表现测评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</t>
    </r>
  </si>
  <si>
    <r>
      <t>附加分项</t>
    </r>
    <r>
      <rPr>
        <sz val="9"/>
        <rFont val="Times New Roman"/>
        <family val="1"/>
      </rPr>
      <t>B</t>
    </r>
    <r>
      <rPr>
        <vertAlign val="subscript"/>
        <sz val="9"/>
        <rFont val="Times New Roman"/>
        <family val="1"/>
      </rPr>
      <t>2</t>
    </r>
  </si>
  <si>
    <t>填表日期：       年   月   日</t>
  </si>
  <si>
    <r>
      <t>扣罚
分项
B</t>
    </r>
    <r>
      <rPr>
        <vertAlign val="subscript"/>
        <sz val="7"/>
        <rFont val="宋体"/>
        <family val="0"/>
      </rPr>
      <t>3</t>
    </r>
  </si>
  <si>
    <t>燕山大学学生综合测评统计表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</si>
</sst>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_ "/>
  </numFmts>
  <fonts count="44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8"/>
      <name val="宋体"/>
      <family val="0"/>
    </font>
    <font>
      <b/>
      <u val="double"/>
      <sz val="12"/>
      <name val="黑体"/>
      <family val="3"/>
    </font>
    <font>
      <sz val="6"/>
      <name val="宋体"/>
      <family val="0"/>
    </font>
    <font>
      <sz val="7"/>
      <name val="宋体"/>
      <family val="0"/>
    </font>
    <font>
      <vertAlign val="subscript"/>
      <sz val="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3</xdr:col>
      <xdr:colOff>0</xdr:colOff>
      <xdr:row>3</xdr:row>
      <xdr:rowOff>361950</xdr:rowOff>
    </xdr:to>
    <xdr:sp>
      <xdr:nvSpPr>
        <xdr:cNvPr id="1" name="Line 1"/>
        <xdr:cNvSpPr>
          <a:spLocks/>
        </xdr:cNvSpPr>
      </xdr:nvSpPr>
      <xdr:spPr>
        <a:xfrm>
          <a:off x="381000" y="342900"/>
          <a:ext cx="1152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142875</xdr:rowOff>
    </xdr:from>
    <xdr:to>
      <xdr:col>2</xdr:col>
      <xdr:colOff>1000125</xdr:colOff>
      <xdr:row>3</xdr:row>
      <xdr:rowOff>438150</xdr:rowOff>
    </xdr:to>
    <xdr:sp>
      <xdr:nvSpPr>
        <xdr:cNvPr id="2" name="Line 2"/>
        <xdr:cNvSpPr>
          <a:spLocks/>
        </xdr:cNvSpPr>
      </xdr:nvSpPr>
      <xdr:spPr>
        <a:xfrm>
          <a:off x="9525" y="600075"/>
          <a:ext cx="15144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542925</xdr:colOff>
      <xdr:row>2</xdr:row>
      <xdr:rowOff>38100</xdr:rowOff>
    </xdr:from>
    <xdr:to>
      <xdr:col>2</xdr:col>
      <xdr:colOff>885825</xdr:colOff>
      <xdr:row>3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66800" y="3810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姓名</a:t>
          </a:r>
        </a:p>
      </xdr:txBody>
    </xdr:sp>
    <xdr:clientData/>
  </xdr:twoCellAnchor>
  <xdr:twoCellAnchor>
    <xdr:from>
      <xdr:col>2</xdr:col>
      <xdr:colOff>19050</xdr:colOff>
      <xdr:row>3</xdr:row>
      <xdr:rowOff>66675</xdr:rowOff>
    </xdr:from>
    <xdr:to>
      <xdr:col>2</xdr:col>
      <xdr:colOff>361950</xdr:colOff>
      <xdr:row>3</xdr:row>
      <xdr:rowOff>285750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42925" y="52387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成绩</a:t>
          </a:r>
        </a:p>
      </xdr:txBody>
    </xdr:sp>
    <xdr:clientData/>
  </xdr:twoCellAnchor>
  <xdr:twoCellAnchor>
    <xdr:from>
      <xdr:col>0</xdr:col>
      <xdr:colOff>133350</xdr:colOff>
      <xdr:row>3</xdr:row>
      <xdr:rowOff>219075</xdr:rowOff>
    </xdr:from>
    <xdr:to>
      <xdr:col>2</xdr:col>
      <xdr:colOff>28575</xdr:colOff>
      <xdr:row>3</xdr:row>
      <xdr:rowOff>438150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3350" y="676275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PageLayoutView="0" workbookViewId="0" topLeftCell="A1">
      <selection activeCell="O15" sqref="O15"/>
    </sheetView>
  </sheetViews>
  <sheetFormatPr defaultColWidth="9.00390625" defaultRowHeight="12.75" customHeight="1"/>
  <cols>
    <col min="1" max="1" width="3.00390625" style="1" bestFit="1" customWidth="1"/>
    <col min="2" max="2" width="3.875" style="1" customWidth="1"/>
    <col min="3" max="3" width="13.25390625" style="5" customWidth="1"/>
    <col min="4" max="35" width="3.625" style="1" customWidth="1"/>
    <col min="36" max="16384" width="9.00390625" style="1" customWidth="1"/>
  </cols>
  <sheetData>
    <row r="1" spans="1:35" ht="14.25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6"/>
    </row>
    <row r="2" spans="1:35" ht="12.75" customHeight="1">
      <c r="A2" s="13" t="s">
        <v>31</v>
      </c>
      <c r="B2" s="13"/>
      <c r="C2" s="13"/>
      <c r="Z2" s="20" t="s">
        <v>44</v>
      </c>
      <c r="AA2" s="20"/>
      <c r="AB2" s="20"/>
      <c r="AC2" s="20"/>
      <c r="AD2" s="20"/>
      <c r="AE2" s="20"/>
      <c r="AF2" s="20"/>
      <c r="AG2" s="20"/>
      <c r="AH2" s="20"/>
      <c r="AI2" s="20"/>
    </row>
    <row r="3" spans="1:35" ht="9" customHeight="1">
      <c r="A3" s="16"/>
      <c r="B3" s="17"/>
      <c r="C3" s="18"/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</row>
    <row r="4" spans="1:35" ht="36" customHeight="1">
      <c r="A4" s="19"/>
      <c r="B4" s="20"/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 customHeight="1">
      <c r="A5" s="12" t="s">
        <v>42</v>
      </c>
      <c r="B5" s="12" t="s">
        <v>37</v>
      </c>
      <c r="C5" s="7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2"/>
      <c r="B6" s="12"/>
      <c r="C6" s="7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75" customHeight="1">
      <c r="A7" s="12"/>
      <c r="B7" s="12"/>
      <c r="C7" s="7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.75" customHeight="1">
      <c r="A8" s="12"/>
      <c r="B8" s="12"/>
      <c r="C8" s="7" t="s">
        <v>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.75" customHeight="1">
      <c r="A9" s="12"/>
      <c r="B9" s="12"/>
      <c r="C9" s="7" t="s">
        <v>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2.75" customHeight="1">
      <c r="A10" s="12"/>
      <c r="B10" s="12"/>
      <c r="C10" s="7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.75" customHeight="1">
      <c r="A11" s="12"/>
      <c r="B11" s="12"/>
      <c r="C11" s="7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 customHeight="1">
      <c r="A12" s="12"/>
      <c r="B12" s="12"/>
      <c r="C12" s="7" t="s">
        <v>7</v>
      </c>
      <c r="D12" s="3">
        <f>SUM(D5:D11)</f>
        <v>0</v>
      </c>
      <c r="E12" s="3">
        <f aca="true" t="shared" si="0" ref="E12:AI12">SUM(E5:E11)</f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0</v>
      </c>
      <c r="O12" s="3">
        <f t="shared" si="0"/>
        <v>0</v>
      </c>
      <c r="P12" s="3">
        <f t="shared" si="0"/>
        <v>0</v>
      </c>
      <c r="Q12" s="3">
        <f t="shared" si="0"/>
        <v>0</v>
      </c>
      <c r="R12" s="3">
        <f t="shared" si="0"/>
        <v>0</v>
      </c>
      <c r="S12" s="3">
        <f t="shared" si="0"/>
        <v>0</v>
      </c>
      <c r="T12" s="3">
        <f t="shared" si="0"/>
        <v>0</v>
      </c>
      <c r="U12" s="3">
        <f t="shared" si="0"/>
        <v>0</v>
      </c>
      <c r="V12" s="3">
        <f t="shared" si="0"/>
        <v>0</v>
      </c>
      <c r="W12" s="3">
        <f t="shared" si="0"/>
        <v>0</v>
      </c>
      <c r="X12" s="3">
        <f t="shared" si="0"/>
        <v>0</v>
      </c>
      <c r="Y12" s="3">
        <f t="shared" si="0"/>
        <v>0</v>
      </c>
      <c r="Z12" s="3">
        <f t="shared" si="0"/>
        <v>0</v>
      </c>
      <c r="AA12" s="3">
        <f t="shared" si="0"/>
        <v>0</v>
      </c>
      <c r="AB12" s="3">
        <f t="shared" si="0"/>
        <v>0</v>
      </c>
      <c r="AC12" s="3">
        <f t="shared" si="0"/>
        <v>0</v>
      </c>
      <c r="AD12" s="3">
        <f t="shared" si="0"/>
        <v>0</v>
      </c>
      <c r="AE12" s="3">
        <f t="shared" si="0"/>
        <v>0</v>
      </c>
      <c r="AF12" s="3">
        <f t="shared" si="0"/>
        <v>0</v>
      </c>
      <c r="AG12" s="3">
        <f t="shared" si="0"/>
        <v>0</v>
      </c>
      <c r="AH12" s="3">
        <f t="shared" si="0"/>
        <v>0</v>
      </c>
      <c r="AI12" s="3">
        <f t="shared" si="0"/>
        <v>0</v>
      </c>
    </row>
    <row r="13" spans="1:35" ht="12.75" customHeight="1">
      <c r="A13" s="12"/>
      <c r="B13" s="12" t="s">
        <v>8</v>
      </c>
      <c r="C13" s="7" t="s">
        <v>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 customHeight="1">
      <c r="A14" s="12"/>
      <c r="B14" s="12"/>
      <c r="C14" s="7" t="s">
        <v>10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 customHeight="1">
      <c r="A15" s="12"/>
      <c r="B15" s="12"/>
      <c r="C15" s="7" t="s">
        <v>11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 customHeight="1">
      <c r="A16" s="12"/>
      <c r="B16" s="12"/>
      <c r="C16" s="7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.75" customHeight="1">
      <c r="A17" s="12"/>
      <c r="B17" s="12"/>
      <c r="C17" s="7" t="s">
        <v>13</v>
      </c>
      <c r="D17" s="3">
        <f>SUM(D13:D16)</f>
        <v>0</v>
      </c>
      <c r="E17" s="3">
        <f aca="true" t="shared" si="1" ref="E17:AI17">SUM(E13:E16)</f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si="1"/>
        <v>0</v>
      </c>
      <c r="L17" s="3">
        <f t="shared" si="1"/>
        <v>0</v>
      </c>
      <c r="M17" s="3">
        <f t="shared" si="1"/>
        <v>0</v>
      </c>
      <c r="N17" s="3">
        <f t="shared" si="1"/>
        <v>0</v>
      </c>
      <c r="O17" s="3">
        <f t="shared" si="1"/>
        <v>0</v>
      </c>
      <c r="P17" s="3">
        <f t="shared" si="1"/>
        <v>0</v>
      </c>
      <c r="Q17" s="3">
        <f t="shared" si="1"/>
        <v>0</v>
      </c>
      <c r="R17" s="3">
        <f t="shared" si="1"/>
        <v>0</v>
      </c>
      <c r="S17" s="3">
        <f t="shared" si="1"/>
        <v>0</v>
      </c>
      <c r="T17" s="3">
        <f t="shared" si="1"/>
        <v>0</v>
      </c>
      <c r="U17" s="3">
        <f t="shared" si="1"/>
        <v>0</v>
      </c>
      <c r="V17" s="3">
        <f t="shared" si="1"/>
        <v>0</v>
      </c>
      <c r="W17" s="3">
        <f t="shared" si="1"/>
        <v>0</v>
      </c>
      <c r="X17" s="3">
        <f t="shared" si="1"/>
        <v>0</v>
      </c>
      <c r="Y17" s="3">
        <f t="shared" si="1"/>
        <v>0</v>
      </c>
      <c r="Z17" s="3">
        <f t="shared" si="1"/>
        <v>0</v>
      </c>
      <c r="AA17" s="3">
        <f t="shared" si="1"/>
        <v>0</v>
      </c>
      <c r="AB17" s="3">
        <f t="shared" si="1"/>
        <v>0</v>
      </c>
      <c r="AC17" s="3">
        <f t="shared" si="1"/>
        <v>0</v>
      </c>
      <c r="AD17" s="3">
        <f t="shared" si="1"/>
        <v>0</v>
      </c>
      <c r="AE17" s="3">
        <f t="shared" si="1"/>
        <v>0</v>
      </c>
      <c r="AF17" s="3">
        <f t="shared" si="1"/>
        <v>0</v>
      </c>
      <c r="AG17" s="3">
        <f t="shared" si="1"/>
        <v>0</v>
      </c>
      <c r="AH17" s="3">
        <f t="shared" si="1"/>
        <v>0</v>
      </c>
      <c r="AI17" s="3">
        <f t="shared" si="1"/>
        <v>0</v>
      </c>
    </row>
    <row r="18" spans="1:35" ht="12.75" customHeight="1">
      <c r="A18" s="12"/>
      <c r="B18" s="12" t="s">
        <v>14</v>
      </c>
      <c r="C18" s="1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 customHeight="1">
      <c r="A19" s="12"/>
      <c r="B19" s="12" t="s">
        <v>15</v>
      </c>
      <c r="C19" s="12"/>
      <c r="D19" s="9">
        <f>(D12+D17-D18)*0.2</f>
        <v>0</v>
      </c>
      <c r="E19" s="9">
        <f aca="true" t="shared" si="2" ref="E19:AI19">(E12+E17-E18)*0.2</f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0</v>
      </c>
      <c r="N19" s="9">
        <f t="shared" si="2"/>
        <v>0</v>
      </c>
      <c r="O19" s="9">
        <f t="shared" si="2"/>
        <v>0</v>
      </c>
      <c r="P19" s="9">
        <f t="shared" si="2"/>
        <v>0</v>
      </c>
      <c r="Q19" s="9">
        <f t="shared" si="2"/>
        <v>0</v>
      </c>
      <c r="R19" s="9">
        <f t="shared" si="2"/>
        <v>0</v>
      </c>
      <c r="S19" s="9">
        <f t="shared" si="2"/>
        <v>0</v>
      </c>
      <c r="T19" s="9">
        <f t="shared" si="2"/>
        <v>0</v>
      </c>
      <c r="U19" s="9">
        <f t="shared" si="2"/>
        <v>0</v>
      </c>
      <c r="V19" s="9">
        <f t="shared" si="2"/>
        <v>0</v>
      </c>
      <c r="W19" s="9">
        <f t="shared" si="2"/>
        <v>0</v>
      </c>
      <c r="X19" s="9">
        <f t="shared" si="2"/>
        <v>0</v>
      </c>
      <c r="Y19" s="9">
        <f t="shared" si="2"/>
        <v>0</v>
      </c>
      <c r="Z19" s="9">
        <f t="shared" si="2"/>
        <v>0</v>
      </c>
      <c r="AA19" s="9">
        <f t="shared" si="2"/>
        <v>0</v>
      </c>
      <c r="AB19" s="9">
        <f t="shared" si="2"/>
        <v>0</v>
      </c>
      <c r="AC19" s="9">
        <f t="shared" si="2"/>
        <v>0</v>
      </c>
      <c r="AD19" s="9">
        <f t="shared" si="2"/>
        <v>0</v>
      </c>
      <c r="AE19" s="9">
        <f t="shared" si="2"/>
        <v>0</v>
      </c>
      <c r="AF19" s="9">
        <f t="shared" si="2"/>
        <v>0</v>
      </c>
      <c r="AG19" s="9">
        <f t="shared" si="2"/>
        <v>0</v>
      </c>
      <c r="AH19" s="9">
        <f t="shared" si="2"/>
        <v>0</v>
      </c>
      <c r="AI19" s="9">
        <f t="shared" si="2"/>
        <v>0</v>
      </c>
    </row>
    <row r="20" spans="1:35" ht="12.75" customHeight="1">
      <c r="A20" s="12" t="s">
        <v>32</v>
      </c>
      <c r="B20" s="12" t="s">
        <v>16</v>
      </c>
      <c r="C20" s="1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 customHeight="1">
      <c r="A21" s="12"/>
      <c r="B21" s="22" t="s">
        <v>43</v>
      </c>
      <c r="C21" s="7" t="s">
        <v>17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2.75" customHeight="1">
      <c r="A22" s="12"/>
      <c r="B22" s="23"/>
      <c r="C22" s="7" t="s">
        <v>18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 customHeight="1">
      <c r="A23" s="12"/>
      <c r="B23" s="23"/>
      <c r="C23" s="8" t="s">
        <v>34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 customHeight="1">
      <c r="A24" s="12"/>
      <c r="B24" s="23"/>
      <c r="C24" s="7" t="s">
        <v>38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 customHeight="1">
      <c r="A25" s="12"/>
      <c r="B25" s="23"/>
      <c r="C25" s="7" t="s">
        <v>39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 customHeight="1">
      <c r="A26" s="12"/>
      <c r="B26" s="23"/>
      <c r="C26" s="7" t="s">
        <v>40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 customHeight="1">
      <c r="A27" s="12"/>
      <c r="B27" s="24"/>
      <c r="C27" s="7" t="s">
        <v>41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5" customHeight="1">
      <c r="A28" s="12"/>
      <c r="B28" s="15" t="s">
        <v>45</v>
      </c>
      <c r="C28" s="7" t="s">
        <v>19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5" customHeight="1">
      <c r="A29" s="12"/>
      <c r="B29" s="15"/>
      <c r="C29" s="8" t="s">
        <v>35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 customHeight="1">
      <c r="A30" s="12"/>
      <c r="B30" s="12" t="s">
        <v>20</v>
      </c>
      <c r="C30" s="12"/>
      <c r="D30" s="9">
        <f>(SUM(D20:D27)-D28-D29)*0.65</f>
        <v>0</v>
      </c>
      <c r="E30" s="9">
        <f aca="true" t="shared" si="3" ref="E30:AI30">(SUM(E20:E27)-E28-E29)*0.65</f>
        <v>0</v>
      </c>
      <c r="F30" s="9">
        <f t="shared" si="3"/>
        <v>0</v>
      </c>
      <c r="G30" s="9">
        <f t="shared" si="3"/>
        <v>0</v>
      </c>
      <c r="H30" s="9">
        <f t="shared" si="3"/>
        <v>0</v>
      </c>
      <c r="I30" s="9">
        <f t="shared" si="3"/>
        <v>0</v>
      </c>
      <c r="J30" s="9">
        <f t="shared" si="3"/>
        <v>0</v>
      </c>
      <c r="K30" s="9">
        <f t="shared" si="3"/>
        <v>0</v>
      </c>
      <c r="L30" s="9">
        <f t="shared" si="3"/>
        <v>0</v>
      </c>
      <c r="M30" s="9">
        <f t="shared" si="3"/>
        <v>0</v>
      </c>
      <c r="N30" s="9">
        <f t="shared" si="3"/>
        <v>0</v>
      </c>
      <c r="O30" s="9">
        <f t="shared" si="3"/>
        <v>0</v>
      </c>
      <c r="P30" s="9">
        <f t="shared" si="3"/>
        <v>0</v>
      </c>
      <c r="Q30" s="9">
        <f t="shared" si="3"/>
        <v>0</v>
      </c>
      <c r="R30" s="9">
        <f t="shared" si="3"/>
        <v>0</v>
      </c>
      <c r="S30" s="9">
        <f t="shared" si="3"/>
        <v>0</v>
      </c>
      <c r="T30" s="9">
        <f t="shared" si="3"/>
        <v>0</v>
      </c>
      <c r="U30" s="9">
        <f t="shared" si="3"/>
        <v>0</v>
      </c>
      <c r="V30" s="9">
        <f t="shared" si="3"/>
        <v>0</v>
      </c>
      <c r="W30" s="9">
        <f t="shared" si="3"/>
        <v>0</v>
      </c>
      <c r="X30" s="9">
        <f t="shared" si="3"/>
        <v>0</v>
      </c>
      <c r="Y30" s="9">
        <f t="shared" si="3"/>
        <v>0</v>
      </c>
      <c r="Z30" s="9">
        <f t="shared" si="3"/>
        <v>0</v>
      </c>
      <c r="AA30" s="9">
        <f t="shared" si="3"/>
        <v>0</v>
      </c>
      <c r="AB30" s="9">
        <f t="shared" si="3"/>
        <v>0</v>
      </c>
      <c r="AC30" s="9">
        <f t="shared" si="3"/>
        <v>0</v>
      </c>
      <c r="AD30" s="9">
        <f t="shared" si="3"/>
        <v>0</v>
      </c>
      <c r="AE30" s="9">
        <f t="shared" si="3"/>
        <v>0</v>
      </c>
      <c r="AF30" s="9">
        <f t="shared" si="3"/>
        <v>0</v>
      </c>
      <c r="AG30" s="9">
        <f t="shared" si="3"/>
        <v>0</v>
      </c>
      <c r="AH30" s="9">
        <f t="shared" si="3"/>
        <v>0</v>
      </c>
      <c r="AI30" s="9">
        <f t="shared" si="3"/>
        <v>0</v>
      </c>
    </row>
    <row r="31" spans="1:35" ht="12.75" customHeight="1">
      <c r="A31" s="12" t="s">
        <v>21</v>
      </c>
      <c r="B31" s="12" t="s">
        <v>22</v>
      </c>
      <c r="C31" s="1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 customHeight="1">
      <c r="A32" s="12"/>
      <c r="B32" s="12" t="s">
        <v>23</v>
      </c>
      <c r="C32" s="7" t="s">
        <v>24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 customHeight="1">
      <c r="A33" s="12"/>
      <c r="B33" s="12"/>
      <c r="C33" s="7" t="s">
        <v>25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2.75" customHeight="1">
      <c r="A34" s="12"/>
      <c r="B34" s="12"/>
      <c r="C34" s="7" t="s">
        <v>26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2.75" customHeight="1">
      <c r="A35" s="12"/>
      <c r="B35" s="12"/>
      <c r="C35" s="7" t="s">
        <v>27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 customHeight="1">
      <c r="A36" s="12"/>
      <c r="B36" s="12" t="s">
        <v>28</v>
      </c>
      <c r="C36" s="1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 customHeight="1">
      <c r="A37" s="12"/>
      <c r="B37" s="12" t="s">
        <v>29</v>
      </c>
      <c r="C37" s="12"/>
      <c r="D37" s="9">
        <f>(D31+D32+D33+D34+D35-D36)*0.15</f>
        <v>0</v>
      </c>
      <c r="E37" s="9">
        <f aca="true" t="shared" si="4" ref="E37:AI37">(E31+E32+E33+E34+E35-E36)*0.15</f>
        <v>0</v>
      </c>
      <c r="F37" s="9">
        <f t="shared" si="4"/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  <c r="K37" s="9">
        <f t="shared" si="4"/>
        <v>0</v>
      </c>
      <c r="L37" s="9">
        <f t="shared" si="4"/>
        <v>0</v>
      </c>
      <c r="M37" s="9">
        <f t="shared" si="4"/>
        <v>0</v>
      </c>
      <c r="N37" s="9">
        <f t="shared" si="4"/>
        <v>0</v>
      </c>
      <c r="O37" s="9">
        <f t="shared" si="4"/>
        <v>0</v>
      </c>
      <c r="P37" s="9">
        <f t="shared" si="4"/>
        <v>0</v>
      </c>
      <c r="Q37" s="9">
        <f t="shared" si="4"/>
        <v>0</v>
      </c>
      <c r="R37" s="9">
        <f t="shared" si="4"/>
        <v>0</v>
      </c>
      <c r="S37" s="9">
        <f t="shared" si="4"/>
        <v>0</v>
      </c>
      <c r="T37" s="9">
        <f t="shared" si="4"/>
        <v>0</v>
      </c>
      <c r="U37" s="9">
        <f t="shared" si="4"/>
        <v>0</v>
      </c>
      <c r="V37" s="9">
        <f t="shared" si="4"/>
        <v>0</v>
      </c>
      <c r="W37" s="9">
        <f t="shared" si="4"/>
        <v>0</v>
      </c>
      <c r="X37" s="9">
        <f t="shared" si="4"/>
        <v>0</v>
      </c>
      <c r="Y37" s="9">
        <f t="shared" si="4"/>
        <v>0</v>
      </c>
      <c r="Z37" s="9">
        <f t="shared" si="4"/>
        <v>0</v>
      </c>
      <c r="AA37" s="9">
        <f t="shared" si="4"/>
        <v>0</v>
      </c>
      <c r="AB37" s="9">
        <f t="shared" si="4"/>
        <v>0</v>
      </c>
      <c r="AC37" s="9">
        <f t="shared" si="4"/>
        <v>0</v>
      </c>
      <c r="AD37" s="9">
        <f t="shared" si="4"/>
        <v>0</v>
      </c>
      <c r="AE37" s="9">
        <f t="shared" si="4"/>
        <v>0</v>
      </c>
      <c r="AF37" s="9">
        <f t="shared" si="4"/>
        <v>0</v>
      </c>
      <c r="AG37" s="9">
        <f t="shared" si="4"/>
        <v>0</v>
      </c>
      <c r="AH37" s="9">
        <f t="shared" si="4"/>
        <v>0</v>
      </c>
      <c r="AI37" s="9">
        <f t="shared" si="4"/>
        <v>0</v>
      </c>
    </row>
    <row r="38" spans="1:35" ht="12">
      <c r="A38" s="14" t="s">
        <v>30</v>
      </c>
      <c r="B38" s="14"/>
      <c r="C38" s="14"/>
      <c r="D38" s="10">
        <f aca="true" t="shared" si="5" ref="D38:AI38">D19+D30+D37</f>
        <v>0</v>
      </c>
      <c r="E38" s="9">
        <f t="shared" si="5"/>
        <v>0</v>
      </c>
      <c r="F38" s="9">
        <f t="shared" si="5"/>
        <v>0</v>
      </c>
      <c r="G38" s="9">
        <f t="shared" si="5"/>
        <v>0</v>
      </c>
      <c r="H38" s="9">
        <f t="shared" si="5"/>
        <v>0</v>
      </c>
      <c r="I38" s="9">
        <f t="shared" si="5"/>
        <v>0</v>
      </c>
      <c r="J38" s="9">
        <f t="shared" si="5"/>
        <v>0</v>
      </c>
      <c r="K38" s="9">
        <f t="shared" si="5"/>
        <v>0</v>
      </c>
      <c r="L38" s="9">
        <f t="shared" si="5"/>
        <v>0</v>
      </c>
      <c r="M38" s="9">
        <f t="shared" si="5"/>
        <v>0</v>
      </c>
      <c r="N38" s="9">
        <f t="shared" si="5"/>
        <v>0</v>
      </c>
      <c r="O38" s="9">
        <f t="shared" si="5"/>
        <v>0</v>
      </c>
      <c r="P38" s="9">
        <f t="shared" si="5"/>
        <v>0</v>
      </c>
      <c r="Q38" s="9">
        <f t="shared" si="5"/>
        <v>0</v>
      </c>
      <c r="R38" s="9">
        <f t="shared" si="5"/>
        <v>0</v>
      </c>
      <c r="S38" s="9">
        <f t="shared" si="5"/>
        <v>0</v>
      </c>
      <c r="T38" s="9">
        <f t="shared" si="5"/>
        <v>0</v>
      </c>
      <c r="U38" s="9">
        <f t="shared" si="5"/>
        <v>0</v>
      </c>
      <c r="V38" s="9">
        <f t="shared" si="5"/>
        <v>0</v>
      </c>
      <c r="W38" s="9">
        <f t="shared" si="5"/>
        <v>0</v>
      </c>
      <c r="X38" s="9">
        <f t="shared" si="5"/>
        <v>0</v>
      </c>
      <c r="Y38" s="9">
        <f t="shared" si="5"/>
        <v>0</v>
      </c>
      <c r="Z38" s="9">
        <f t="shared" si="5"/>
        <v>0</v>
      </c>
      <c r="AA38" s="9">
        <f t="shared" si="5"/>
        <v>0</v>
      </c>
      <c r="AB38" s="9">
        <f t="shared" si="5"/>
        <v>0</v>
      </c>
      <c r="AC38" s="9">
        <f t="shared" si="5"/>
        <v>0</v>
      </c>
      <c r="AD38" s="9">
        <f t="shared" si="5"/>
        <v>0</v>
      </c>
      <c r="AE38" s="9">
        <f t="shared" si="5"/>
        <v>0</v>
      </c>
      <c r="AF38" s="9">
        <f t="shared" si="5"/>
        <v>0</v>
      </c>
      <c r="AG38" s="9">
        <f t="shared" si="5"/>
        <v>0</v>
      </c>
      <c r="AH38" s="9">
        <f t="shared" si="5"/>
        <v>0</v>
      </c>
      <c r="AI38" s="9">
        <f t="shared" si="5"/>
        <v>0</v>
      </c>
    </row>
    <row r="39" spans="1:35" ht="12.75" customHeight="1">
      <c r="A39" s="14" t="s">
        <v>33</v>
      </c>
      <c r="B39" s="14"/>
      <c r="C39" s="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0.5" customHeight="1">
      <c r="A40" s="14" t="s">
        <v>36</v>
      </c>
      <c r="B40" s="14"/>
      <c r="C40" s="14"/>
      <c r="D40" s="2">
        <v>1</v>
      </c>
      <c r="E40" s="2">
        <v>2</v>
      </c>
      <c r="F40" s="2">
        <v>3</v>
      </c>
      <c r="G40" s="2">
        <v>4</v>
      </c>
      <c r="H40" s="2">
        <v>5</v>
      </c>
      <c r="I40" s="2">
        <v>6</v>
      </c>
      <c r="J40" s="2">
        <v>7</v>
      </c>
      <c r="K40" s="2">
        <v>8</v>
      </c>
      <c r="L40" s="2">
        <v>9</v>
      </c>
      <c r="M40" s="2">
        <v>10</v>
      </c>
      <c r="N40" s="2">
        <v>11</v>
      </c>
      <c r="O40" s="2">
        <v>12</v>
      </c>
      <c r="P40" s="2">
        <v>13</v>
      </c>
      <c r="Q40" s="2">
        <v>14</v>
      </c>
      <c r="R40" s="2">
        <v>15</v>
      </c>
      <c r="S40" s="2">
        <v>16</v>
      </c>
      <c r="T40" s="2">
        <v>17</v>
      </c>
      <c r="U40" s="2">
        <v>18</v>
      </c>
      <c r="V40" s="2">
        <v>19</v>
      </c>
      <c r="W40" s="2">
        <v>20</v>
      </c>
      <c r="X40" s="2">
        <v>21</v>
      </c>
      <c r="Y40" s="2">
        <v>22</v>
      </c>
      <c r="Z40" s="2">
        <v>23</v>
      </c>
      <c r="AA40" s="2">
        <v>24</v>
      </c>
      <c r="AB40" s="2">
        <v>25</v>
      </c>
      <c r="AC40" s="2">
        <v>26</v>
      </c>
      <c r="AD40" s="2">
        <v>27</v>
      </c>
      <c r="AE40" s="2">
        <v>28</v>
      </c>
      <c r="AF40" s="2">
        <v>29</v>
      </c>
      <c r="AG40" s="2">
        <v>30</v>
      </c>
      <c r="AH40" s="2">
        <v>31</v>
      </c>
      <c r="AI40" s="2">
        <v>32</v>
      </c>
    </row>
  </sheetData>
  <sheetProtection/>
  <mergeCells count="22">
    <mergeCell ref="A3:C4"/>
    <mergeCell ref="B21:B27"/>
    <mergeCell ref="Z2:AI2"/>
    <mergeCell ref="B13:B17"/>
    <mergeCell ref="A38:C38"/>
    <mergeCell ref="B28:B29"/>
    <mergeCell ref="B31:C31"/>
    <mergeCell ref="A40:C40"/>
    <mergeCell ref="A39:C39"/>
    <mergeCell ref="B37:C37"/>
    <mergeCell ref="B32:B35"/>
    <mergeCell ref="B36:C36"/>
    <mergeCell ref="A1:AH1"/>
    <mergeCell ref="A5:A19"/>
    <mergeCell ref="A20:A30"/>
    <mergeCell ref="A31:A37"/>
    <mergeCell ref="B18:C18"/>
    <mergeCell ref="B19:C19"/>
    <mergeCell ref="B30:C30"/>
    <mergeCell ref="A2:C2"/>
    <mergeCell ref="B5:B12"/>
    <mergeCell ref="B20:C20"/>
  </mergeCells>
  <printOptions/>
  <pageMargins left="0.17" right="0.16" top="0.16" bottom="0.21" header="0.16" footer="0.2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colt</dc:creator>
  <cp:keywords/>
  <dc:description/>
  <cp:lastModifiedBy>lifei</cp:lastModifiedBy>
  <cp:lastPrinted>2012-03-07T01:41:15Z</cp:lastPrinted>
  <dcterms:created xsi:type="dcterms:W3CDTF">2008-10-08T01:53:58Z</dcterms:created>
  <dcterms:modified xsi:type="dcterms:W3CDTF">2012-03-07T03:01:43Z</dcterms:modified>
  <cp:category/>
  <cp:version/>
  <cp:contentType/>
  <cp:contentStatus/>
</cp:coreProperties>
</file>